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7500" windowHeight="6030" activeTab="0"/>
  </bookViews>
  <sheets>
    <sheet name="Příjmy" sheetId="1" r:id="rId1"/>
    <sheet name="rozpočet" sheetId="2" r:id="rId2"/>
    <sheet name="Návrh rozp." sheetId="3" r:id="rId3"/>
    <sheet name="Výdaje" sheetId="4" r:id="rId4"/>
  </sheets>
  <definedNames>
    <definedName name="_xlnm.Print_Area" localSheetId="0">'Příjmy'!$A$1:$J$41</definedName>
  </definedNames>
  <calcPr fullCalcOnLoad="1"/>
</workbook>
</file>

<file path=xl/sharedStrings.xml><?xml version="1.0" encoding="utf-8"?>
<sst xmlns="http://schemas.openxmlformats.org/spreadsheetml/2006/main" count="160" uniqueCount="103">
  <si>
    <t>SU</t>
  </si>
  <si>
    <t>AU</t>
  </si>
  <si>
    <t>ORG</t>
  </si>
  <si>
    <t>KAP</t>
  </si>
  <si>
    <t>POL</t>
  </si>
  <si>
    <t>ZP</t>
  </si>
  <si>
    <t>HODN</t>
  </si>
  <si>
    <t>UZ</t>
  </si>
  <si>
    <t>PAR</t>
  </si>
  <si>
    <t>TEXT</t>
  </si>
  <si>
    <t>xxx</t>
  </si>
  <si>
    <t>xx</t>
  </si>
  <si>
    <t>xxxxx</t>
  </si>
  <si>
    <t>xxxx</t>
  </si>
  <si>
    <t>MD</t>
  </si>
  <si>
    <t>Daň z příjmů právnických osob za obce</t>
  </si>
  <si>
    <t>Poplatek ze psů</t>
  </si>
  <si>
    <t>Správní poplatky</t>
  </si>
  <si>
    <t>Daň z příjmu právnických osob</t>
  </si>
  <si>
    <t>třída 1</t>
  </si>
  <si>
    <t>třída 2</t>
  </si>
  <si>
    <t>třída 3</t>
  </si>
  <si>
    <t>třída 4</t>
  </si>
  <si>
    <t>Nedaňové příjmy celkem</t>
  </si>
  <si>
    <t>Kapitálové příjmy</t>
  </si>
  <si>
    <t>Přijaté dotace</t>
  </si>
  <si>
    <t>Příjmy celkem</t>
  </si>
  <si>
    <t>Obec:</t>
  </si>
  <si>
    <t>Puchlovice</t>
  </si>
  <si>
    <t>dne:</t>
  </si>
  <si>
    <t>razítko:</t>
  </si>
  <si>
    <t xml:space="preserve">Okres: </t>
  </si>
  <si>
    <t>Hradec Králové</t>
  </si>
  <si>
    <t>v</t>
  </si>
  <si>
    <t>Puchlovicích</t>
  </si>
  <si>
    <t>Výdaje</t>
  </si>
  <si>
    <t>Nákup materiálu j.n.</t>
  </si>
  <si>
    <t>Ostatní osobní výdaje</t>
  </si>
  <si>
    <t>Opravy a udržování</t>
  </si>
  <si>
    <t>Elektrická energie</t>
  </si>
  <si>
    <t>Plyn</t>
  </si>
  <si>
    <t>Pohonné hmoty a maziva</t>
  </si>
  <si>
    <t>Pohoštění</t>
  </si>
  <si>
    <t>třída 5</t>
  </si>
  <si>
    <t>třída 6</t>
  </si>
  <si>
    <t>Běžné výdaje</t>
  </si>
  <si>
    <t>Kapitálové výdaje</t>
  </si>
  <si>
    <t>Příjmy celkem ( plus )</t>
  </si>
  <si>
    <t>Výdaje celkem ( mínus )</t>
  </si>
  <si>
    <t>Financování - třída 8 - ( saldo )</t>
  </si>
  <si>
    <t>Výdaje celkem</t>
  </si>
  <si>
    <t>Daň z přidané hodnoty</t>
  </si>
  <si>
    <t>Nein.přij.dot. ze SR v rámci SDV ( glob.dotace )</t>
  </si>
  <si>
    <t>DHDM</t>
  </si>
  <si>
    <t>Služby peněžních ústavů</t>
  </si>
  <si>
    <t>Nákup ostatních služeb</t>
  </si>
  <si>
    <t>Cestovné ( tuzemské i zahraniční )</t>
  </si>
  <si>
    <t>Platby daní a poplatků SR</t>
  </si>
  <si>
    <t>Vyvěšeno :</t>
  </si>
  <si>
    <t>Sejmuto:</t>
  </si>
  <si>
    <t>v Kč</t>
  </si>
  <si>
    <t>Daň z hazardních her</t>
  </si>
  <si>
    <t>Poštovní služby</t>
  </si>
  <si>
    <t>Dálkový přístup : http://puchlovice.cz - úřední deska</t>
  </si>
  <si>
    <t>Za obec : Josef Pavlíček, starosta</t>
  </si>
  <si>
    <t xml:space="preserve">Vladimíra Hromasová, místostarostka </t>
  </si>
  <si>
    <t>Rozpočet obce Puchlovice bude schválen</t>
  </si>
  <si>
    <t xml:space="preserve"> </t>
  </si>
  <si>
    <t>Dań z příjmů FO placená plátci</t>
  </si>
  <si>
    <t>Daň z příjmů FO placená poplatníky</t>
  </si>
  <si>
    <t>Daň z nemovitých věcí</t>
  </si>
  <si>
    <t>Do listinné podoby lze nahlédnout v sídle obecního úřadu</t>
  </si>
  <si>
    <t xml:space="preserve">Příjmy </t>
  </si>
  <si>
    <t>Puchlovice16</t>
  </si>
  <si>
    <t>IČO 45978794</t>
  </si>
  <si>
    <t>Daň z příjmů FO vybíraná srážkou</t>
  </si>
  <si>
    <t>Příjmy z poskytovaných služeb a výrobků</t>
  </si>
  <si>
    <t>Rezerva na krizová opatření</t>
  </si>
  <si>
    <t>Služby telekom a radiokom.</t>
  </si>
  <si>
    <t>Věcné dary</t>
  </si>
  <si>
    <t xml:space="preserve">Ostatní záležitosti pozemních komunikací </t>
  </si>
  <si>
    <t>na veřejném zasedání obecního zastupitelstva dne 19. 3. 20201</t>
  </si>
  <si>
    <t>v Puchlovicích, Puchlovice 10</t>
  </si>
  <si>
    <t>Závazným ukazatelem rozpočtu je §</t>
  </si>
  <si>
    <t>Příjem z poplatku za obecní systém odpadového hospodářství</t>
  </si>
  <si>
    <t>Stroje, přístroje, zařízení</t>
  </si>
  <si>
    <t>Nákup materiálu, j. n.</t>
  </si>
  <si>
    <t>Ostatní nákup DNM</t>
  </si>
  <si>
    <t>Odměny čl. zast.  Obcí</t>
  </si>
  <si>
    <t>Pov.pojistné na veř. Zdrav. Poj.</t>
  </si>
  <si>
    <t>Knihy, učební pomůcky, a tisk</t>
  </si>
  <si>
    <t>Zprac. Dat a sl. Inf. Kom. Tech</t>
  </si>
  <si>
    <t>Vecné dary</t>
  </si>
  <si>
    <t>Neinvestiční transfery obcím</t>
  </si>
  <si>
    <t>Ost.neinv.transfery VR územ. Ú</t>
  </si>
  <si>
    <t>Platby daní a popl. Kraj. Obce</t>
  </si>
  <si>
    <t>Vrat. VR ú. Ú. Transf. -min. let</t>
  </si>
  <si>
    <t xml:space="preserve">Nákup ostatních služeb </t>
  </si>
  <si>
    <t>Ostatní příjmy z vlastní činnosti</t>
  </si>
  <si>
    <t xml:space="preserve"> Příjem z podílů na zisku a dividend</t>
  </si>
  <si>
    <t>Příjmy z pronájmu pozemků</t>
  </si>
  <si>
    <t>Příjmy z úroků</t>
  </si>
  <si>
    <t>Návrh rozpočtu na rok 2022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</si>
</sst>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7">
    <font>
      <sz val="10"/>
      <name val="Arial"/>
      <family val="0"/>
    </font>
    <font>
      <sz val="8"/>
      <name val="Arial"/>
      <family val="0"/>
    </font>
    <font>
      <sz val="12"/>
      <name val="Arial"/>
      <family val="0"/>
    </font>
    <font>
      <sz val="9"/>
      <name val="Arial"/>
      <family val="0"/>
    </font>
    <font>
      <b/>
      <sz val="24"/>
      <name val="Arial"/>
      <family val="0"/>
    </font>
    <font>
      <b/>
      <sz val="14"/>
      <name val="Arial"/>
      <family val="0"/>
    </font>
    <font>
      <b/>
      <sz val="16"/>
      <name val="Arial"/>
      <family val="0"/>
    </font>
    <font>
      <sz val="11"/>
      <name val="Arial"/>
      <family val="2"/>
    </font>
    <font>
      <sz val="16"/>
      <name val="Arial"/>
      <family val="2"/>
    </font>
    <font>
      <b/>
      <sz val="9"/>
      <name val="Arial"/>
      <family val="2"/>
    </font>
    <font>
      <b/>
      <sz val="22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19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0" fillId="21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2" borderId="0" applyNumberFormat="0" applyBorder="0" applyAlignment="0" applyProtection="0"/>
    <xf numFmtId="0" fontId="41" fillId="23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4" borderId="8" applyNumberFormat="0" applyAlignment="0" applyProtection="0"/>
    <xf numFmtId="0" fontId="44" fillId="25" borderId="8" applyNumberFormat="0" applyAlignment="0" applyProtection="0"/>
    <xf numFmtId="0" fontId="45" fillId="25" borderId="9" applyNumberFormat="0" applyAlignment="0" applyProtection="0"/>
    <xf numFmtId="0" fontId="46" fillId="0" borderId="0" applyNumberFormat="0" applyFill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</cellStyleXfs>
  <cellXfs count="6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4" fontId="3" fillId="0" borderId="10" xfId="0" applyNumberFormat="1" applyFont="1" applyBorder="1" applyAlignment="1">
      <alignment horizontal="center"/>
    </xf>
    <xf numFmtId="4" fontId="3" fillId="0" borderId="15" xfId="0" applyNumberFormat="1" applyFont="1" applyBorder="1" applyAlignment="1">
      <alignment horizontal="center"/>
    </xf>
    <xf numFmtId="4" fontId="3" fillId="0" borderId="16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3" fillId="0" borderId="10" xfId="0" applyFont="1" applyBorder="1" applyAlignment="1">
      <alignment horizontal="left"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14" fontId="2" fillId="0" borderId="0" xfId="0" applyNumberFormat="1" applyFont="1" applyAlignment="1">
      <alignment/>
    </xf>
    <xf numFmtId="4" fontId="9" fillId="0" borderId="17" xfId="0" applyNumberFormat="1" applyFont="1" applyBorder="1" applyAlignment="1">
      <alignment horizontal="center"/>
    </xf>
    <xf numFmtId="4" fontId="9" fillId="0" borderId="18" xfId="0" applyNumberFormat="1" applyFont="1" applyBorder="1" applyAlignment="1">
      <alignment horizontal="center"/>
    </xf>
    <xf numFmtId="0" fontId="9" fillId="0" borderId="0" xfId="0" applyFont="1" applyAlignment="1">
      <alignment horizontal="right"/>
    </xf>
    <xf numFmtId="0" fontId="10" fillId="0" borderId="0" xfId="0" applyFont="1" applyAlignment="1">
      <alignment/>
    </xf>
    <xf numFmtId="0" fontId="2" fillId="0" borderId="0" xfId="0" applyFont="1" applyAlignment="1">
      <alignment/>
    </xf>
    <xf numFmtId="14" fontId="2" fillId="0" borderId="0" xfId="0" applyNumberFormat="1" applyFont="1" applyAlignment="1">
      <alignment/>
    </xf>
    <xf numFmtId="17" fontId="2" fillId="0" borderId="0" xfId="0" applyNumberFormat="1" applyFont="1" applyAlignment="1">
      <alignment/>
    </xf>
    <xf numFmtId="0" fontId="5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4" fontId="3" fillId="0" borderId="10" xfId="0" applyNumberFormat="1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1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12" fillId="0" borderId="0" xfId="0" applyFont="1" applyAlignment="1">
      <alignment horizontal="righ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12" fillId="0" borderId="19" xfId="0" applyFont="1" applyBorder="1" applyAlignment="1">
      <alignment horizontal="left"/>
    </xf>
    <xf numFmtId="0" fontId="12" fillId="0" borderId="20" xfId="0" applyFont="1" applyBorder="1" applyAlignment="1">
      <alignment horizontal="left"/>
    </xf>
    <xf numFmtId="4" fontId="2" fillId="0" borderId="11" xfId="0" applyNumberFormat="1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4" fontId="12" fillId="0" borderId="11" xfId="0" applyNumberFormat="1" applyFont="1" applyBorder="1" applyAlignment="1">
      <alignment horizontal="center"/>
    </xf>
    <xf numFmtId="0" fontId="12" fillId="0" borderId="11" xfId="0" applyFont="1" applyBorder="1" applyAlignment="1">
      <alignment horizontal="left"/>
    </xf>
    <xf numFmtId="0" fontId="3" fillId="0" borderId="10" xfId="0" applyFont="1" applyBorder="1" applyAlignment="1">
      <alignment horizontal="center"/>
    </xf>
    <xf numFmtId="0" fontId="9" fillId="0" borderId="12" xfId="0" applyFont="1" applyBorder="1" applyAlignment="1">
      <alignment horizontal="left"/>
    </xf>
    <xf numFmtId="0" fontId="9" fillId="0" borderId="13" xfId="0" applyFont="1" applyBorder="1" applyAlignment="1">
      <alignment horizontal="left"/>
    </xf>
    <xf numFmtId="0" fontId="2" fillId="0" borderId="24" xfId="0" applyFont="1" applyBorder="1" applyAlignment="1">
      <alignment horizontal="left"/>
    </xf>
    <xf numFmtId="0" fontId="2" fillId="0" borderId="25" xfId="0" applyFont="1" applyBorder="1" applyAlignment="1">
      <alignment horizontal="left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26" xfId="0" applyFont="1" applyBorder="1" applyAlignment="1">
      <alignment horizontal="left"/>
    </xf>
    <xf numFmtId="0" fontId="3" fillId="0" borderId="27" xfId="0" applyFont="1" applyBorder="1" applyAlignment="1">
      <alignment horizontal="left"/>
    </xf>
    <xf numFmtId="0" fontId="3" fillId="0" borderId="28" xfId="0" applyFont="1" applyBorder="1" applyAlignment="1">
      <alignment horizontal="lef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7"/>
  <sheetViews>
    <sheetView tabSelected="1" view="pageBreakPreview" zoomScale="80" zoomScaleSheetLayoutView="80" zoomScalePageLayoutView="0" workbookViewId="0" topLeftCell="A1">
      <selection activeCell="I26" sqref="I26"/>
    </sheetView>
  </sheetViews>
  <sheetFormatPr defaultColWidth="9.140625" defaultRowHeight="12.75"/>
  <cols>
    <col min="1" max="1" width="5.8515625" style="19" customWidth="1"/>
    <col min="2" max="2" width="4.140625" style="19" customWidth="1"/>
    <col min="3" max="3" width="9.57421875" style="19" customWidth="1"/>
    <col min="4" max="4" width="5.28125" style="19" customWidth="1"/>
    <col min="5" max="5" width="4.421875" style="19" customWidth="1"/>
    <col min="6" max="7" width="7.00390625" style="19" customWidth="1"/>
    <col min="8" max="8" width="5.140625" style="19" customWidth="1"/>
    <col min="9" max="9" width="14.421875" style="19" customWidth="1"/>
    <col min="10" max="10" width="83.00390625" style="18" customWidth="1"/>
    <col min="11" max="16384" width="9.140625" style="20" customWidth="1"/>
  </cols>
  <sheetData>
    <row r="1" spans="1:10" ht="15.75">
      <c r="A1" s="36" t="s">
        <v>72</v>
      </c>
      <c r="B1" s="37"/>
      <c r="C1" s="37"/>
      <c r="D1" s="37"/>
      <c r="E1" s="37"/>
      <c r="F1" s="37"/>
      <c r="G1" s="37"/>
      <c r="H1" s="37"/>
      <c r="I1" s="37" t="s">
        <v>60</v>
      </c>
      <c r="J1" s="38" t="s">
        <v>83</v>
      </c>
    </row>
    <row r="2" spans="1:10" ht="15">
      <c r="A2" s="39" t="s">
        <v>0</v>
      </c>
      <c r="B2" s="39" t="s">
        <v>1</v>
      </c>
      <c r="C2" s="39" t="s">
        <v>7</v>
      </c>
      <c r="D2" s="39" t="s">
        <v>2</v>
      </c>
      <c r="E2" s="39" t="s">
        <v>3</v>
      </c>
      <c r="F2" s="39" t="s">
        <v>8</v>
      </c>
      <c r="G2" s="39" t="s">
        <v>4</v>
      </c>
      <c r="H2" s="39" t="s">
        <v>5</v>
      </c>
      <c r="I2" s="39" t="s">
        <v>6</v>
      </c>
      <c r="J2" s="40" t="s">
        <v>67</v>
      </c>
    </row>
    <row r="3" spans="1:10" ht="15">
      <c r="A3" s="39" t="s">
        <v>10</v>
      </c>
      <c r="B3" s="39" t="s">
        <v>11</v>
      </c>
      <c r="C3" s="39" t="s">
        <v>12</v>
      </c>
      <c r="D3" s="39" t="s">
        <v>13</v>
      </c>
      <c r="E3" s="39" t="s">
        <v>11</v>
      </c>
      <c r="F3" s="39" t="s">
        <v>13</v>
      </c>
      <c r="G3" s="39" t="s">
        <v>13</v>
      </c>
      <c r="H3" s="39" t="s">
        <v>10</v>
      </c>
      <c r="I3" s="39" t="s">
        <v>14</v>
      </c>
      <c r="J3" s="40"/>
    </row>
    <row r="4" spans="1:10" ht="15">
      <c r="A4" s="39">
        <v>231</v>
      </c>
      <c r="B4" s="39"/>
      <c r="C4" s="39"/>
      <c r="D4" s="39"/>
      <c r="E4" s="39"/>
      <c r="F4" s="39"/>
      <c r="G4" s="39">
        <v>1111</v>
      </c>
      <c r="H4" s="39"/>
      <c r="I4" s="41">
        <v>243600</v>
      </c>
      <c r="J4" s="42" t="s">
        <v>68</v>
      </c>
    </row>
    <row r="5" spans="1:10" ht="15">
      <c r="A5" s="39">
        <v>231</v>
      </c>
      <c r="B5" s="39"/>
      <c r="C5" s="39"/>
      <c r="D5" s="39"/>
      <c r="E5" s="39"/>
      <c r="F5" s="39"/>
      <c r="G5" s="39">
        <v>1112</v>
      </c>
      <c r="H5" s="39"/>
      <c r="I5" s="41">
        <v>16000</v>
      </c>
      <c r="J5" s="42" t="s">
        <v>69</v>
      </c>
    </row>
    <row r="6" spans="1:10" ht="15">
      <c r="A6" s="39">
        <v>231</v>
      </c>
      <c r="B6" s="39"/>
      <c r="C6" s="39"/>
      <c r="D6" s="39"/>
      <c r="E6" s="39"/>
      <c r="F6" s="39"/>
      <c r="G6" s="39">
        <v>1113</v>
      </c>
      <c r="H6" s="39"/>
      <c r="I6" s="41">
        <v>41600</v>
      </c>
      <c r="J6" s="43" t="s">
        <v>75</v>
      </c>
    </row>
    <row r="7" spans="1:10" ht="15">
      <c r="A7" s="39">
        <v>231</v>
      </c>
      <c r="B7" s="39"/>
      <c r="C7" s="39"/>
      <c r="D7" s="39"/>
      <c r="E7" s="39"/>
      <c r="F7" s="39"/>
      <c r="G7" s="39">
        <v>1121</v>
      </c>
      <c r="H7" s="39"/>
      <c r="I7" s="41">
        <v>351500</v>
      </c>
      <c r="J7" s="43" t="s">
        <v>18</v>
      </c>
    </row>
    <row r="8" spans="1:10" ht="15">
      <c r="A8" s="39">
        <v>231</v>
      </c>
      <c r="B8" s="39"/>
      <c r="C8" s="39"/>
      <c r="D8" s="39"/>
      <c r="E8" s="39"/>
      <c r="F8" s="39"/>
      <c r="G8" s="39">
        <v>1122</v>
      </c>
      <c r="H8" s="39"/>
      <c r="I8" s="41">
        <v>11500</v>
      </c>
      <c r="J8" s="43" t="s">
        <v>15</v>
      </c>
    </row>
    <row r="9" spans="1:10" ht="15">
      <c r="A9" s="39">
        <v>231</v>
      </c>
      <c r="B9" s="39"/>
      <c r="C9" s="39"/>
      <c r="D9" s="39"/>
      <c r="E9" s="39"/>
      <c r="F9" s="39"/>
      <c r="G9" s="39">
        <v>1211</v>
      </c>
      <c r="H9" s="39"/>
      <c r="I9" s="41">
        <v>786900</v>
      </c>
      <c r="J9" s="43" t="s">
        <v>51</v>
      </c>
    </row>
    <row r="10" spans="1:10" ht="15">
      <c r="A10" s="39">
        <v>231</v>
      </c>
      <c r="B10" s="39"/>
      <c r="C10" s="39"/>
      <c r="D10" s="39"/>
      <c r="E10" s="39"/>
      <c r="F10" s="39"/>
      <c r="G10" s="39">
        <v>1341</v>
      </c>
      <c r="H10" s="39"/>
      <c r="I10" s="41">
        <v>1800</v>
      </c>
      <c r="J10" s="43" t="s">
        <v>16</v>
      </c>
    </row>
    <row r="11" spans="1:10" ht="15">
      <c r="A11" s="39">
        <v>231</v>
      </c>
      <c r="B11" s="39"/>
      <c r="C11" s="39"/>
      <c r="D11" s="39"/>
      <c r="E11" s="39"/>
      <c r="F11" s="39"/>
      <c r="G11" s="39">
        <v>1345</v>
      </c>
      <c r="H11" s="39"/>
      <c r="I11" s="41">
        <v>72600</v>
      </c>
      <c r="J11" s="43" t="s">
        <v>84</v>
      </c>
    </row>
    <row r="12" spans="1:10" ht="15">
      <c r="A12" s="39">
        <v>231</v>
      </c>
      <c r="B12" s="39"/>
      <c r="C12" s="39"/>
      <c r="D12" s="39"/>
      <c r="E12" s="39"/>
      <c r="F12" s="39"/>
      <c r="G12" s="39">
        <v>1361</v>
      </c>
      <c r="H12" s="39"/>
      <c r="I12" s="41">
        <v>600</v>
      </c>
      <c r="J12" s="43" t="s">
        <v>17</v>
      </c>
    </row>
    <row r="13" spans="1:10" ht="15">
      <c r="A13" s="39">
        <v>231</v>
      </c>
      <c r="B13" s="39"/>
      <c r="C13" s="39"/>
      <c r="D13" s="39"/>
      <c r="E13" s="39"/>
      <c r="F13" s="39"/>
      <c r="G13" s="39">
        <v>1381</v>
      </c>
      <c r="H13" s="39"/>
      <c r="I13" s="41">
        <v>11600</v>
      </c>
      <c r="J13" s="43" t="s">
        <v>61</v>
      </c>
    </row>
    <row r="14" spans="1:10" ht="15">
      <c r="A14" s="39">
        <v>231</v>
      </c>
      <c r="B14" s="39"/>
      <c r="C14" s="39"/>
      <c r="D14" s="39"/>
      <c r="E14" s="39"/>
      <c r="F14" s="39"/>
      <c r="G14" s="39">
        <v>1511</v>
      </c>
      <c r="H14" s="39"/>
      <c r="I14" s="41">
        <v>229700</v>
      </c>
      <c r="J14" s="43" t="s">
        <v>70</v>
      </c>
    </row>
    <row r="15" spans="1:10" ht="15">
      <c r="A15" s="39">
        <v>231</v>
      </c>
      <c r="B15" s="39"/>
      <c r="C15" s="39"/>
      <c r="D15" s="39"/>
      <c r="E15" s="39"/>
      <c r="F15" s="39">
        <v>2122</v>
      </c>
      <c r="G15" s="39">
        <v>2111</v>
      </c>
      <c r="H15" s="39"/>
      <c r="I15" s="41">
        <v>4900</v>
      </c>
      <c r="J15" s="43" t="s">
        <v>76</v>
      </c>
    </row>
    <row r="16" spans="1:10" ht="15">
      <c r="A16" s="39">
        <v>231</v>
      </c>
      <c r="B16" s="39"/>
      <c r="C16" s="39"/>
      <c r="D16" s="39"/>
      <c r="E16" s="39"/>
      <c r="F16" s="39">
        <v>3639</v>
      </c>
      <c r="G16" s="39">
        <v>2119</v>
      </c>
      <c r="H16" s="39"/>
      <c r="I16" s="41">
        <v>1000</v>
      </c>
      <c r="J16" s="43" t="s">
        <v>98</v>
      </c>
    </row>
    <row r="17" spans="1:10" ht="15">
      <c r="A17" s="39">
        <v>231</v>
      </c>
      <c r="B17" s="39"/>
      <c r="C17" s="39"/>
      <c r="D17" s="39"/>
      <c r="E17" s="39"/>
      <c r="F17" s="39">
        <v>3639</v>
      </c>
      <c r="G17" s="39">
        <v>2131</v>
      </c>
      <c r="H17" s="39"/>
      <c r="I17" s="41">
        <v>55105</v>
      </c>
      <c r="J17" s="43" t="s">
        <v>100</v>
      </c>
    </row>
    <row r="18" spans="1:10" ht="15">
      <c r="A18" s="39">
        <v>231</v>
      </c>
      <c r="B18" s="39"/>
      <c r="C18" s="39"/>
      <c r="D18" s="39"/>
      <c r="E18" s="39"/>
      <c r="F18" s="39">
        <v>6310</v>
      </c>
      <c r="G18" s="39">
        <v>2141</v>
      </c>
      <c r="H18" s="39"/>
      <c r="I18" s="41">
        <v>500</v>
      </c>
      <c r="J18" s="43" t="s">
        <v>101</v>
      </c>
    </row>
    <row r="19" spans="1:12" ht="15">
      <c r="A19" s="39">
        <v>231</v>
      </c>
      <c r="B19" s="39"/>
      <c r="C19" s="39"/>
      <c r="D19" s="39"/>
      <c r="E19" s="39"/>
      <c r="F19" s="39">
        <v>6310</v>
      </c>
      <c r="G19" s="39">
        <v>2142</v>
      </c>
      <c r="H19" s="39"/>
      <c r="I19" s="41">
        <v>5500</v>
      </c>
      <c r="J19" s="43" t="s">
        <v>99</v>
      </c>
      <c r="L19" s="20" t="s">
        <v>67</v>
      </c>
    </row>
    <row r="20" spans="1:10" ht="15">
      <c r="A20" s="39">
        <v>231</v>
      </c>
      <c r="B20" s="39"/>
      <c r="C20" s="39"/>
      <c r="D20" s="39"/>
      <c r="E20" s="39"/>
      <c r="F20" s="39"/>
      <c r="G20" s="39">
        <v>4112</v>
      </c>
      <c r="H20" s="39"/>
      <c r="I20" s="41">
        <v>70500</v>
      </c>
      <c r="J20" s="42" t="s">
        <v>52</v>
      </c>
    </row>
    <row r="21" spans="1:10" ht="15.75">
      <c r="A21" s="39">
        <v>231</v>
      </c>
      <c r="B21" s="39"/>
      <c r="C21" s="39"/>
      <c r="D21" s="44"/>
      <c r="E21" s="45"/>
      <c r="F21" s="56" t="s">
        <v>19</v>
      </c>
      <c r="G21" s="56"/>
      <c r="H21" s="57"/>
      <c r="I21" s="46">
        <f>SUM(I4:I16)</f>
        <v>1773300</v>
      </c>
      <c r="J21" s="43"/>
    </row>
    <row r="22" spans="1:10" ht="15">
      <c r="A22" s="39">
        <v>231</v>
      </c>
      <c r="B22" s="39"/>
      <c r="C22" s="39"/>
      <c r="D22" s="47"/>
      <c r="E22" s="48"/>
      <c r="F22" s="56" t="s">
        <v>20</v>
      </c>
      <c r="G22" s="56"/>
      <c r="H22" s="57"/>
      <c r="I22" s="46">
        <f>SUM(I17:I17)</f>
        <v>55105</v>
      </c>
      <c r="J22" s="43" t="s">
        <v>23</v>
      </c>
    </row>
    <row r="23" spans="1:10" ht="15">
      <c r="A23" s="39">
        <v>231</v>
      </c>
      <c r="B23" s="39"/>
      <c r="C23" s="39"/>
      <c r="D23" s="47"/>
      <c r="E23" s="48"/>
      <c r="F23" s="56" t="s">
        <v>21</v>
      </c>
      <c r="G23" s="56"/>
      <c r="H23" s="57"/>
      <c r="I23" s="46">
        <f>SUM(I18:I18)</f>
        <v>500</v>
      </c>
      <c r="J23" s="43" t="s">
        <v>24</v>
      </c>
    </row>
    <row r="24" spans="1:10" ht="15">
      <c r="A24" s="39">
        <v>231</v>
      </c>
      <c r="B24" s="39"/>
      <c r="C24" s="39"/>
      <c r="D24" s="47"/>
      <c r="E24" s="48"/>
      <c r="F24" s="56" t="s">
        <v>22</v>
      </c>
      <c r="G24" s="56"/>
      <c r="H24" s="57"/>
      <c r="I24" s="46">
        <f>SUM(I20:I20)</f>
        <v>70500</v>
      </c>
      <c r="J24" s="43" t="s">
        <v>25</v>
      </c>
    </row>
    <row r="25" spans="1:10" ht="15.75">
      <c r="A25" s="39">
        <v>231</v>
      </c>
      <c r="B25" s="39"/>
      <c r="C25" s="39"/>
      <c r="D25" s="49"/>
      <c r="E25" s="50"/>
      <c r="F25" s="58"/>
      <c r="G25" s="58"/>
      <c r="H25" s="59"/>
      <c r="I25" s="51">
        <v>1904905</v>
      </c>
      <c r="J25" s="52" t="s">
        <v>26</v>
      </c>
    </row>
    <row r="26" spans="5:10" ht="14.25">
      <c r="E26" s="18"/>
      <c r="F26" s="20"/>
      <c r="G26" s="20"/>
      <c r="H26" s="20"/>
      <c r="I26" s="20"/>
      <c r="J26" s="20"/>
    </row>
    <row r="27" spans="5:10" ht="14.25">
      <c r="E27" s="18"/>
      <c r="F27" s="20"/>
      <c r="G27" s="20"/>
      <c r="H27" s="20"/>
      <c r="I27" s="20"/>
      <c r="J27" s="20"/>
    </row>
  </sheetData>
  <sheetProtection/>
  <mergeCells count="5">
    <mergeCell ref="F21:H21"/>
    <mergeCell ref="F22:H22"/>
    <mergeCell ref="F23:H23"/>
    <mergeCell ref="F24:H24"/>
    <mergeCell ref="F25:H25"/>
  </mergeCells>
  <printOptions gridLines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G42"/>
  <sheetViews>
    <sheetView zoomScalePageLayoutView="0" workbookViewId="0" topLeftCell="A16">
      <selection activeCell="A16" sqref="A16"/>
    </sheetView>
  </sheetViews>
  <sheetFormatPr defaultColWidth="9.140625" defaultRowHeight="12.75"/>
  <cols>
    <col min="1" max="1" width="12.7109375" style="1" bestFit="1" customWidth="1"/>
    <col min="2" max="2" width="9.140625" style="1" customWidth="1"/>
    <col min="3" max="3" width="12.7109375" style="1" bestFit="1" customWidth="1"/>
    <col min="4" max="5" width="9.140625" style="1" customWidth="1"/>
    <col min="6" max="7" width="12.7109375" style="1" bestFit="1" customWidth="1"/>
    <col min="8" max="16384" width="9.140625" style="1" customWidth="1"/>
  </cols>
  <sheetData>
    <row r="4" spans="1:2" ht="15">
      <c r="A4" s="1" t="s">
        <v>31</v>
      </c>
      <c r="B4" s="1" t="s">
        <v>32</v>
      </c>
    </row>
    <row r="10" spans="1:2" ht="18">
      <c r="A10" s="1" t="s">
        <v>27</v>
      </c>
      <c r="B10" s="6" t="s">
        <v>28</v>
      </c>
    </row>
    <row r="16" s="5" customFormat="1" ht="30">
      <c r="A16" s="28"/>
    </row>
    <row r="19" ht="15">
      <c r="A19" s="29"/>
    </row>
    <row r="20" ht="15">
      <c r="A20" s="24"/>
    </row>
    <row r="24" spans="2:4" ht="15">
      <c r="B24" s="29"/>
      <c r="D24" s="31"/>
    </row>
    <row r="25" ht="15">
      <c r="G25" s="24"/>
    </row>
    <row r="27" ht="15">
      <c r="E27" s="29"/>
    </row>
    <row r="29" spans="1:6" ht="15">
      <c r="A29" s="7"/>
      <c r="F29" s="24"/>
    </row>
    <row r="30" spans="3:4" ht="15">
      <c r="C30" s="1" t="s">
        <v>67</v>
      </c>
      <c r="D30" s="29"/>
    </row>
    <row r="31" ht="15">
      <c r="E31" s="29"/>
    </row>
    <row r="35" spans="1:3" ht="15">
      <c r="A35" s="29"/>
      <c r="C35" s="24"/>
    </row>
    <row r="37" spans="1:3" ht="15">
      <c r="A37" s="29"/>
      <c r="C37" s="30"/>
    </row>
    <row r="40" ht="15">
      <c r="A40" s="29"/>
    </row>
    <row r="42" ht="15">
      <c r="A42" s="29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4:I48"/>
  <sheetViews>
    <sheetView zoomScalePageLayoutView="0" workbookViewId="0" topLeftCell="A2">
      <selection activeCell="C41" sqref="C41"/>
    </sheetView>
  </sheetViews>
  <sheetFormatPr defaultColWidth="9.140625" defaultRowHeight="12.75"/>
  <cols>
    <col min="1" max="2" width="9.140625" style="1" customWidth="1"/>
    <col min="3" max="3" width="12.7109375" style="1" bestFit="1" customWidth="1"/>
    <col min="4" max="5" width="9.140625" style="1" customWidth="1"/>
    <col min="6" max="6" width="12.7109375" style="1" bestFit="1" customWidth="1"/>
    <col min="7" max="16384" width="9.140625" style="1" customWidth="1"/>
  </cols>
  <sheetData>
    <row r="4" spans="1:2" ht="20.25">
      <c r="A4" s="1" t="s">
        <v>31</v>
      </c>
      <c r="B4" s="23" t="s">
        <v>32</v>
      </c>
    </row>
    <row r="10" spans="1:2" ht="20.25">
      <c r="A10" s="1" t="s">
        <v>27</v>
      </c>
      <c r="B10" s="22" t="s">
        <v>28</v>
      </c>
    </row>
    <row r="11" ht="15">
      <c r="B11" s="1" t="s">
        <v>73</v>
      </c>
    </row>
    <row r="12" ht="15">
      <c r="B12" s="1" t="s">
        <v>74</v>
      </c>
    </row>
    <row r="16" spans="1:9" s="17" customFormat="1" ht="20.25">
      <c r="A16" s="60" t="s">
        <v>102</v>
      </c>
      <c r="B16" s="60"/>
      <c r="C16" s="60"/>
      <c r="D16" s="60"/>
      <c r="E16" s="60"/>
      <c r="F16" s="60"/>
      <c r="G16" s="60"/>
      <c r="H16" s="60"/>
      <c r="I16" s="60"/>
    </row>
    <row r="25" ht="15">
      <c r="A25" s="1" t="s">
        <v>66</v>
      </c>
    </row>
    <row r="26" spans="1:6" ht="15">
      <c r="A26" s="1" t="s">
        <v>81</v>
      </c>
      <c r="F26" s="24">
        <v>44631</v>
      </c>
    </row>
    <row r="29" spans="1:6" ht="15">
      <c r="A29" s="7" t="s">
        <v>33</v>
      </c>
      <c r="B29" s="1" t="s">
        <v>34</v>
      </c>
      <c r="E29" s="1" t="s">
        <v>29</v>
      </c>
      <c r="F29" s="24">
        <v>44613</v>
      </c>
    </row>
    <row r="34" ht="15">
      <c r="E34" s="1" t="s">
        <v>30</v>
      </c>
    </row>
    <row r="39" ht="15">
      <c r="D39" s="1" t="s">
        <v>64</v>
      </c>
    </row>
    <row r="40" spans="4:5" ht="15">
      <c r="D40" s="1" t="s">
        <v>67</v>
      </c>
      <c r="E40" s="1" t="s">
        <v>65</v>
      </c>
    </row>
    <row r="41" spans="1:3" ht="15">
      <c r="A41" s="1" t="s">
        <v>58</v>
      </c>
      <c r="C41" s="24"/>
    </row>
    <row r="43" spans="1:3" ht="15">
      <c r="A43" s="1" t="s">
        <v>59</v>
      </c>
      <c r="C43" s="24"/>
    </row>
    <row r="45" ht="15">
      <c r="A45" s="1" t="s">
        <v>63</v>
      </c>
    </row>
    <row r="47" ht="15">
      <c r="A47" s="1" t="s">
        <v>71</v>
      </c>
    </row>
    <row r="48" ht="15">
      <c r="A48" s="1" t="s">
        <v>82</v>
      </c>
    </row>
  </sheetData>
  <sheetProtection/>
  <mergeCells count="1">
    <mergeCell ref="A16:I1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83"/>
  <sheetViews>
    <sheetView zoomScale="90" zoomScaleNormal="90" zoomScalePageLayoutView="0" workbookViewId="0" topLeftCell="A16">
      <selection activeCell="K57" sqref="K57"/>
    </sheetView>
  </sheetViews>
  <sheetFormatPr defaultColWidth="9.140625" defaultRowHeight="12.75"/>
  <cols>
    <col min="1" max="1" width="5.8515625" style="9" customWidth="1"/>
    <col min="2" max="2" width="4.140625" style="9" customWidth="1"/>
    <col min="3" max="3" width="5.57421875" style="9" customWidth="1"/>
    <col min="4" max="4" width="5.00390625" style="9" customWidth="1"/>
    <col min="5" max="5" width="4.421875" style="9" customWidth="1"/>
    <col min="6" max="7" width="7.00390625" style="9" customWidth="1"/>
    <col min="8" max="8" width="5.8515625" style="9" customWidth="1"/>
    <col min="9" max="9" width="11.57421875" style="9" customWidth="1"/>
    <col min="10" max="10" width="50.28125" style="8" customWidth="1"/>
    <col min="11" max="16384" width="9.140625" style="4" customWidth="1"/>
  </cols>
  <sheetData>
    <row r="1" spans="1:10" ht="18">
      <c r="A1" s="32" t="s">
        <v>35</v>
      </c>
      <c r="B1" s="33"/>
      <c r="C1" s="33" t="s">
        <v>67</v>
      </c>
      <c r="D1" s="33"/>
      <c r="I1" s="9" t="s">
        <v>60</v>
      </c>
      <c r="J1" s="27" t="s">
        <v>83</v>
      </c>
    </row>
    <row r="2" spans="1:10" ht="12">
      <c r="A2" s="2" t="s">
        <v>0</v>
      </c>
      <c r="B2" s="2" t="s">
        <v>1</v>
      </c>
      <c r="C2" s="2" t="s">
        <v>7</v>
      </c>
      <c r="D2" s="2" t="s">
        <v>2</v>
      </c>
      <c r="E2" s="2" t="s">
        <v>3</v>
      </c>
      <c r="F2" s="53" t="s">
        <v>8</v>
      </c>
      <c r="G2" s="2" t="s">
        <v>4</v>
      </c>
      <c r="H2" s="2" t="s">
        <v>5</v>
      </c>
      <c r="I2" s="2" t="s">
        <v>6</v>
      </c>
      <c r="J2" s="2" t="s">
        <v>9</v>
      </c>
    </row>
    <row r="3" spans="1:10" ht="12">
      <c r="A3" s="2" t="s">
        <v>10</v>
      </c>
      <c r="B3" s="2" t="s">
        <v>11</v>
      </c>
      <c r="C3" s="2" t="s">
        <v>12</v>
      </c>
      <c r="D3" s="2" t="s">
        <v>13</v>
      </c>
      <c r="E3" s="2" t="s">
        <v>11</v>
      </c>
      <c r="F3" s="53" t="s">
        <v>13</v>
      </c>
      <c r="G3" s="2" t="s">
        <v>13</v>
      </c>
      <c r="H3" s="2" t="s">
        <v>10</v>
      </c>
      <c r="I3" s="2" t="s">
        <v>14</v>
      </c>
      <c r="J3" s="3"/>
    </row>
    <row r="4" spans="1:10" ht="12">
      <c r="A4" s="2">
        <v>231</v>
      </c>
      <c r="B4" s="2"/>
      <c r="C4" s="2"/>
      <c r="D4" s="2"/>
      <c r="E4" s="2"/>
      <c r="F4" s="53">
        <v>2212</v>
      </c>
      <c r="G4" s="2">
        <v>5139</v>
      </c>
      <c r="H4" s="2"/>
      <c r="I4" s="14">
        <v>1000</v>
      </c>
      <c r="J4" s="21" t="s">
        <v>36</v>
      </c>
    </row>
    <row r="5" spans="1:10" ht="12">
      <c r="A5" s="2">
        <v>231</v>
      </c>
      <c r="B5" s="2"/>
      <c r="C5" s="2"/>
      <c r="D5" s="2"/>
      <c r="E5" s="2"/>
      <c r="F5" s="53">
        <v>2219</v>
      </c>
      <c r="G5" s="2">
        <v>5139</v>
      </c>
      <c r="H5" s="2"/>
      <c r="I5" s="14">
        <v>9000</v>
      </c>
      <c r="J5" s="21" t="s">
        <v>36</v>
      </c>
    </row>
    <row r="6" spans="1:10" ht="12">
      <c r="A6" s="2">
        <v>231</v>
      </c>
      <c r="B6" s="2"/>
      <c r="C6" s="2"/>
      <c r="D6" s="2"/>
      <c r="E6" s="2"/>
      <c r="F6" s="53">
        <v>2219</v>
      </c>
      <c r="G6" s="2">
        <v>5169</v>
      </c>
      <c r="H6" s="2"/>
      <c r="I6" s="14">
        <v>1500</v>
      </c>
      <c r="J6" s="21" t="s">
        <v>55</v>
      </c>
    </row>
    <row r="7" spans="1:10" ht="12">
      <c r="A7" s="2">
        <v>231</v>
      </c>
      <c r="B7" s="2"/>
      <c r="C7" s="2"/>
      <c r="D7" s="2"/>
      <c r="E7" s="2"/>
      <c r="F7" s="53">
        <v>2219</v>
      </c>
      <c r="G7" s="2">
        <v>6121</v>
      </c>
      <c r="H7" s="2"/>
      <c r="I7" s="14">
        <v>500000</v>
      </c>
      <c r="J7" s="21" t="s">
        <v>80</v>
      </c>
    </row>
    <row r="8" spans="1:10" ht="12">
      <c r="A8" s="2">
        <v>231</v>
      </c>
      <c r="B8" s="2"/>
      <c r="C8" s="2"/>
      <c r="D8" s="2"/>
      <c r="E8" s="2"/>
      <c r="F8" s="53">
        <v>2321</v>
      </c>
      <c r="G8" s="2">
        <v>5169</v>
      </c>
      <c r="H8" s="2"/>
      <c r="I8" s="14">
        <v>50000</v>
      </c>
      <c r="J8" s="21" t="s">
        <v>55</v>
      </c>
    </row>
    <row r="9" spans="1:10" ht="12">
      <c r="A9" s="2">
        <v>231</v>
      </c>
      <c r="B9" s="2"/>
      <c r="C9" s="2"/>
      <c r="D9" s="2"/>
      <c r="E9" s="2"/>
      <c r="F9" s="53">
        <v>3341</v>
      </c>
      <c r="G9" s="2">
        <v>6122</v>
      </c>
      <c r="H9" s="2"/>
      <c r="I9" s="14">
        <v>30000</v>
      </c>
      <c r="J9" s="21" t="s">
        <v>85</v>
      </c>
    </row>
    <row r="10" spans="1:10" ht="12">
      <c r="A10" s="2">
        <v>231</v>
      </c>
      <c r="B10" s="2"/>
      <c r="C10" s="2"/>
      <c r="D10" s="2"/>
      <c r="E10" s="2"/>
      <c r="F10" s="53">
        <v>3392</v>
      </c>
      <c r="G10" s="2">
        <v>5137</v>
      </c>
      <c r="H10" s="2"/>
      <c r="I10" s="14">
        <v>4000</v>
      </c>
      <c r="J10" s="21" t="s">
        <v>53</v>
      </c>
    </row>
    <row r="11" spans="1:10" ht="12">
      <c r="A11" s="2">
        <v>231</v>
      </c>
      <c r="B11" s="2"/>
      <c r="C11" s="2"/>
      <c r="D11" s="2"/>
      <c r="E11" s="2"/>
      <c r="F11" s="53">
        <v>3392</v>
      </c>
      <c r="G11" s="2">
        <v>5139</v>
      </c>
      <c r="H11" s="2"/>
      <c r="I11" s="14">
        <v>1000</v>
      </c>
      <c r="J11" s="21" t="s">
        <v>86</v>
      </c>
    </row>
    <row r="12" spans="1:10" ht="12">
      <c r="A12" s="2">
        <v>231</v>
      </c>
      <c r="B12" s="2"/>
      <c r="C12" s="2"/>
      <c r="D12" s="2"/>
      <c r="E12" s="2"/>
      <c r="F12" s="53">
        <v>3392</v>
      </c>
      <c r="G12" s="2">
        <v>5154</v>
      </c>
      <c r="H12" s="2"/>
      <c r="I12" s="14">
        <v>6000</v>
      </c>
      <c r="J12" s="21" t="s">
        <v>39</v>
      </c>
    </row>
    <row r="13" spans="1:10" ht="12">
      <c r="A13" s="2">
        <v>231</v>
      </c>
      <c r="B13" s="2"/>
      <c r="C13" s="2"/>
      <c r="D13" s="2"/>
      <c r="E13" s="2"/>
      <c r="F13" s="53">
        <v>3392</v>
      </c>
      <c r="G13" s="2">
        <v>5171</v>
      </c>
      <c r="H13" s="2"/>
      <c r="I13" s="14">
        <v>1000</v>
      </c>
      <c r="J13" s="21" t="s">
        <v>38</v>
      </c>
    </row>
    <row r="14" spans="1:10" ht="12">
      <c r="A14" s="2">
        <v>231</v>
      </c>
      <c r="B14" s="2"/>
      <c r="C14" s="2"/>
      <c r="D14" s="2"/>
      <c r="E14" s="2"/>
      <c r="F14" s="53">
        <v>3399</v>
      </c>
      <c r="G14" s="2">
        <v>5194</v>
      </c>
      <c r="H14" s="2"/>
      <c r="I14" s="14">
        <v>5000</v>
      </c>
      <c r="J14" s="21" t="s">
        <v>79</v>
      </c>
    </row>
    <row r="15" spans="1:10" ht="12">
      <c r="A15" s="2">
        <v>231</v>
      </c>
      <c r="B15" s="2"/>
      <c r="C15" s="2"/>
      <c r="D15" s="2"/>
      <c r="E15" s="2"/>
      <c r="F15" s="53">
        <v>3421</v>
      </c>
      <c r="G15" s="2">
        <v>5169</v>
      </c>
      <c r="H15" s="2"/>
      <c r="I15" s="14">
        <v>3000</v>
      </c>
      <c r="J15" s="21" t="s">
        <v>55</v>
      </c>
    </row>
    <row r="16" spans="1:10" ht="12">
      <c r="A16" s="2">
        <v>231</v>
      </c>
      <c r="B16" s="2"/>
      <c r="C16" s="2"/>
      <c r="D16" s="2"/>
      <c r="E16" s="2"/>
      <c r="F16" s="53">
        <v>3429</v>
      </c>
      <c r="G16" s="2">
        <v>5175</v>
      </c>
      <c r="H16" s="2"/>
      <c r="I16" s="14">
        <v>20000</v>
      </c>
      <c r="J16" s="21" t="s">
        <v>42</v>
      </c>
    </row>
    <row r="17" spans="1:10" ht="12">
      <c r="A17" s="2">
        <v>231</v>
      </c>
      <c r="B17" s="2"/>
      <c r="C17" s="2"/>
      <c r="D17" s="2"/>
      <c r="E17" s="2"/>
      <c r="F17" s="53">
        <v>3429</v>
      </c>
      <c r="G17" s="2">
        <v>5169</v>
      </c>
      <c r="H17" s="2"/>
      <c r="I17" s="14">
        <v>150000</v>
      </c>
      <c r="J17" s="21" t="s">
        <v>97</v>
      </c>
    </row>
    <row r="18" spans="1:10" ht="12">
      <c r="A18" s="2">
        <v>231</v>
      </c>
      <c r="B18" s="2"/>
      <c r="C18" s="2"/>
      <c r="D18" s="2"/>
      <c r="E18" s="2"/>
      <c r="F18" s="53">
        <v>3613</v>
      </c>
      <c r="G18" s="2">
        <v>5154</v>
      </c>
      <c r="H18" s="2"/>
      <c r="I18" s="14">
        <v>8000</v>
      </c>
      <c r="J18" s="21" t="s">
        <v>39</v>
      </c>
    </row>
    <row r="19" spans="1:10" ht="12">
      <c r="A19" s="2">
        <v>231</v>
      </c>
      <c r="B19" s="2"/>
      <c r="C19" s="2"/>
      <c r="D19" s="2"/>
      <c r="E19" s="2"/>
      <c r="F19" s="53">
        <v>3631</v>
      </c>
      <c r="G19" s="2">
        <v>5154</v>
      </c>
      <c r="H19" s="2"/>
      <c r="I19" s="14">
        <v>25000</v>
      </c>
      <c r="J19" s="21" t="s">
        <v>39</v>
      </c>
    </row>
    <row r="20" spans="1:10" ht="12">
      <c r="A20" s="2">
        <v>231</v>
      </c>
      <c r="B20" s="2"/>
      <c r="C20" s="2"/>
      <c r="D20" s="2"/>
      <c r="E20" s="2"/>
      <c r="F20" s="53">
        <v>3631</v>
      </c>
      <c r="G20" s="2">
        <v>5171</v>
      </c>
      <c r="H20" s="2"/>
      <c r="I20" s="14">
        <v>20000</v>
      </c>
      <c r="J20" s="21" t="s">
        <v>38</v>
      </c>
    </row>
    <row r="21" spans="1:10" ht="12">
      <c r="A21" s="2">
        <v>231</v>
      </c>
      <c r="B21" s="2"/>
      <c r="C21" s="2"/>
      <c r="D21" s="2"/>
      <c r="E21" s="2"/>
      <c r="F21" s="53">
        <v>3635</v>
      </c>
      <c r="G21" s="2">
        <v>6119</v>
      </c>
      <c r="H21" s="2"/>
      <c r="I21" s="14">
        <v>180000</v>
      </c>
      <c r="J21" s="21" t="s">
        <v>87</v>
      </c>
    </row>
    <row r="22" spans="1:10" ht="12">
      <c r="A22" s="2">
        <v>231</v>
      </c>
      <c r="B22" s="2"/>
      <c r="C22" s="2"/>
      <c r="D22" s="2"/>
      <c r="E22" s="2"/>
      <c r="F22" s="53">
        <v>3639</v>
      </c>
      <c r="G22" s="2">
        <v>5169</v>
      </c>
      <c r="H22" s="2"/>
      <c r="I22" s="14">
        <v>4000</v>
      </c>
      <c r="J22" s="21" t="s">
        <v>55</v>
      </c>
    </row>
    <row r="23" spans="1:10" ht="12">
      <c r="A23" s="2">
        <v>231</v>
      </c>
      <c r="B23" s="2"/>
      <c r="C23" s="2"/>
      <c r="D23" s="53"/>
      <c r="E23" s="2"/>
      <c r="F23" s="53">
        <v>3722</v>
      </c>
      <c r="G23" s="2">
        <v>5169</v>
      </c>
      <c r="H23" s="2"/>
      <c r="I23" s="14">
        <v>20000</v>
      </c>
      <c r="J23" s="21" t="s">
        <v>55</v>
      </c>
    </row>
    <row r="24" spans="1:10" ht="12">
      <c r="A24" s="2">
        <v>231</v>
      </c>
      <c r="B24" s="2"/>
      <c r="C24" s="2"/>
      <c r="D24" s="2"/>
      <c r="E24" s="2"/>
      <c r="F24" s="53">
        <v>3725</v>
      </c>
      <c r="G24" s="2">
        <v>5137</v>
      </c>
      <c r="H24" s="2"/>
      <c r="I24" s="14">
        <v>10000</v>
      </c>
      <c r="J24" s="3" t="s">
        <v>53</v>
      </c>
    </row>
    <row r="25" spans="1:10" ht="12">
      <c r="A25" s="2">
        <v>231</v>
      </c>
      <c r="B25" s="2"/>
      <c r="C25" s="2"/>
      <c r="D25" s="2"/>
      <c r="E25" s="2"/>
      <c r="F25" s="53">
        <v>3725</v>
      </c>
      <c r="G25" s="2">
        <v>5169</v>
      </c>
      <c r="H25" s="2"/>
      <c r="I25" s="14">
        <v>100000</v>
      </c>
      <c r="J25" s="3" t="s">
        <v>55</v>
      </c>
    </row>
    <row r="26" spans="1:10" ht="12">
      <c r="A26" s="2">
        <v>231</v>
      </c>
      <c r="B26" s="2"/>
      <c r="C26" s="2"/>
      <c r="D26" s="2"/>
      <c r="E26" s="2"/>
      <c r="F26" s="53">
        <v>3745</v>
      </c>
      <c r="G26" s="2">
        <v>5021</v>
      </c>
      <c r="H26" s="2"/>
      <c r="I26" s="14">
        <v>30000</v>
      </c>
      <c r="J26" s="3" t="s">
        <v>37</v>
      </c>
    </row>
    <row r="27" spans="1:10" ht="12">
      <c r="A27" s="2">
        <v>231</v>
      </c>
      <c r="B27" s="2"/>
      <c r="C27" s="2"/>
      <c r="D27" s="2"/>
      <c r="E27" s="2"/>
      <c r="F27" s="53">
        <v>3745</v>
      </c>
      <c r="G27" s="2">
        <v>5137</v>
      </c>
      <c r="H27" s="2"/>
      <c r="I27" s="14">
        <v>1000</v>
      </c>
      <c r="J27" s="3" t="s">
        <v>53</v>
      </c>
    </row>
    <row r="28" spans="1:10" ht="12">
      <c r="A28" s="2">
        <v>231</v>
      </c>
      <c r="B28" s="2"/>
      <c r="C28" s="2"/>
      <c r="D28" s="2"/>
      <c r="E28" s="2"/>
      <c r="F28" s="53">
        <v>3745</v>
      </c>
      <c r="G28" s="2">
        <v>5139</v>
      </c>
      <c r="H28" s="2"/>
      <c r="I28" s="14">
        <v>6000</v>
      </c>
      <c r="J28" s="3" t="s">
        <v>86</v>
      </c>
    </row>
    <row r="29" spans="1:10" ht="12">
      <c r="A29" s="2">
        <v>231</v>
      </c>
      <c r="B29" s="2"/>
      <c r="C29" s="2"/>
      <c r="D29" s="2"/>
      <c r="E29" s="2"/>
      <c r="F29" s="53">
        <v>3745</v>
      </c>
      <c r="G29" s="2">
        <v>5156</v>
      </c>
      <c r="H29" s="2"/>
      <c r="I29" s="14">
        <v>5000</v>
      </c>
      <c r="J29" s="3" t="s">
        <v>41</v>
      </c>
    </row>
    <row r="30" spans="1:10" ht="12">
      <c r="A30" s="2">
        <v>231</v>
      </c>
      <c r="B30" s="2"/>
      <c r="C30" s="2"/>
      <c r="D30" s="2"/>
      <c r="E30" s="2"/>
      <c r="F30" s="53">
        <v>3745</v>
      </c>
      <c r="G30" s="2">
        <v>5171</v>
      </c>
      <c r="H30" s="2"/>
      <c r="I30" s="14">
        <v>1000</v>
      </c>
      <c r="J30" s="3" t="s">
        <v>38</v>
      </c>
    </row>
    <row r="31" spans="1:10" ht="12">
      <c r="A31" s="2">
        <v>231</v>
      </c>
      <c r="B31" s="2"/>
      <c r="C31" s="2"/>
      <c r="D31" s="2"/>
      <c r="E31" s="2"/>
      <c r="F31" s="53">
        <v>3900</v>
      </c>
      <c r="G31" s="2">
        <v>5139</v>
      </c>
      <c r="H31" s="2"/>
      <c r="I31" s="14">
        <v>7000</v>
      </c>
      <c r="J31" s="3" t="s">
        <v>86</v>
      </c>
    </row>
    <row r="32" spans="1:10" ht="12">
      <c r="A32" s="2">
        <v>231</v>
      </c>
      <c r="B32" s="2"/>
      <c r="C32" s="2"/>
      <c r="D32" s="2"/>
      <c r="E32" s="2"/>
      <c r="F32" s="53">
        <v>5213</v>
      </c>
      <c r="G32" s="2">
        <v>5903</v>
      </c>
      <c r="H32" s="2"/>
      <c r="I32" s="14">
        <v>20500</v>
      </c>
      <c r="J32" s="3" t="s">
        <v>77</v>
      </c>
    </row>
    <row r="33" spans="1:10" ht="12">
      <c r="A33" s="2">
        <v>231</v>
      </c>
      <c r="B33" s="2"/>
      <c r="C33" s="2"/>
      <c r="D33" s="2"/>
      <c r="E33" s="2"/>
      <c r="F33" s="53">
        <v>5512</v>
      </c>
      <c r="G33" s="2">
        <v>5153</v>
      </c>
      <c r="H33" s="2"/>
      <c r="I33" s="14">
        <v>2000</v>
      </c>
      <c r="J33" s="3" t="s">
        <v>40</v>
      </c>
    </row>
    <row r="34" spans="1:10" ht="12">
      <c r="A34" s="2">
        <v>231</v>
      </c>
      <c r="B34" s="2"/>
      <c r="C34" s="2"/>
      <c r="D34" s="2"/>
      <c r="E34" s="2"/>
      <c r="F34" s="53">
        <v>5512</v>
      </c>
      <c r="G34" s="2">
        <v>5154</v>
      </c>
      <c r="H34" s="2"/>
      <c r="I34" s="34">
        <v>2000</v>
      </c>
      <c r="J34" s="21" t="s">
        <v>39</v>
      </c>
    </row>
    <row r="35" spans="1:10" ht="12">
      <c r="A35" s="2">
        <v>231</v>
      </c>
      <c r="B35" s="2"/>
      <c r="C35" s="2"/>
      <c r="D35" s="2"/>
      <c r="E35" s="2"/>
      <c r="F35" s="53">
        <v>5512</v>
      </c>
      <c r="G35" s="2">
        <v>5169</v>
      </c>
      <c r="H35" s="2"/>
      <c r="I35" s="34">
        <v>25000</v>
      </c>
      <c r="J35" s="3" t="s">
        <v>55</v>
      </c>
    </row>
    <row r="36" spans="1:10" ht="12">
      <c r="A36" s="2">
        <v>231</v>
      </c>
      <c r="B36" s="2"/>
      <c r="C36" s="2"/>
      <c r="D36" s="2"/>
      <c r="E36" s="2"/>
      <c r="F36" s="53">
        <v>6112</v>
      </c>
      <c r="G36" s="2">
        <v>5023</v>
      </c>
      <c r="H36" s="2"/>
      <c r="I36" s="14">
        <v>360000</v>
      </c>
      <c r="J36" s="3" t="s">
        <v>88</v>
      </c>
    </row>
    <row r="37" spans="1:10" ht="12">
      <c r="A37" s="2">
        <v>231</v>
      </c>
      <c r="B37" s="2"/>
      <c r="C37" s="2"/>
      <c r="D37" s="2"/>
      <c r="E37" s="2"/>
      <c r="F37" s="53">
        <v>6112</v>
      </c>
      <c r="G37" s="2">
        <v>5032</v>
      </c>
      <c r="H37" s="2"/>
      <c r="I37" s="14">
        <v>35000</v>
      </c>
      <c r="J37" s="3" t="s">
        <v>89</v>
      </c>
    </row>
    <row r="38" spans="1:10" ht="12">
      <c r="A38" s="2">
        <v>231</v>
      </c>
      <c r="B38" s="2"/>
      <c r="C38" s="2"/>
      <c r="D38" s="2"/>
      <c r="E38" s="2"/>
      <c r="F38" s="53">
        <v>6171</v>
      </c>
      <c r="G38" s="2">
        <v>5021</v>
      </c>
      <c r="H38" s="2"/>
      <c r="I38" s="14">
        <v>50000</v>
      </c>
      <c r="J38" s="3" t="s">
        <v>37</v>
      </c>
    </row>
    <row r="39" spans="1:10" ht="12">
      <c r="A39" s="2">
        <v>231</v>
      </c>
      <c r="B39" s="2"/>
      <c r="C39" s="2"/>
      <c r="D39" s="2"/>
      <c r="E39" s="2"/>
      <c r="F39" s="53">
        <v>6171</v>
      </c>
      <c r="G39" s="2">
        <v>5136</v>
      </c>
      <c r="H39" s="2"/>
      <c r="I39" s="14">
        <v>1500</v>
      </c>
      <c r="J39" s="3" t="s">
        <v>90</v>
      </c>
    </row>
    <row r="40" spans="1:10" ht="12">
      <c r="A40" s="2">
        <v>231</v>
      </c>
      <c r="B40" s="2"/>
      <c r="C40" s="2"/>
      <c r="D40" s="2"/>
      <c r="E40" s="2"/>
      <c r="F40" s="53">
        <v>6171</v>
      </c>
      <c r="G40" s="2">
        <v>5137</v>
      </c>
      <c r="H40" s="2"/>
      <c r="I40" s="14">
        <v>10000</v>
      </c>
      <c r="J40" s="3" t="s">
        <v>53</v>
      </c>
    </row>
    <row r="41" spans="1:10" ht="12">
      <c r="A41" s="2">
        <v>231</v>
      </c>
      <c r="B41" s="2"/>
      <c r="C41" s="2"/>
      <c r="D41" s="2"/>
      <c r="E41" s="2"/>
      <c r="F41" s="53">
        <v>6171</v>
      </c>
      <c r="G41" s="2">
        <v>5139</v>
      </c>
      <c r="H41" s="2"/>
      <c r="I41" s="14">
        <v>20000</v>
      </c>
      <c r="J41" s="3" t="s">
        <v>86</v>
      </c>
    </row>
    <row r="42" spans="1:10" ht="12">
      <c r="A42" s="2">
        <v>231</v>
      </c>
      <c r="B42" s="2"/>
      <c r="C42" s="2"/>
      <c r="D42" s="2"/>
      <c r="E42" s="2"/>
      <c r="F42" s="53">
        <v>6171</v>
      </c>
      <c r="G42" s="2">
        <v>5153</v>
      </c>
      <c r="H42" s="2"/>
      <c r="I42" s="14">
        <v>30000</v>
      </c>
      <c r="J42" s="3" t="s">
        <v>40</v>
      </c>
    </row>
    <row r="43" spans="1:10" ht="12">
      <c r="A43" s="2">
        <v>231</v>
      </c>
      <c r="B43" s="2"/>
      <c r="C43" s="2"/>
      <c r="D43" s="2"/>
      <c r="E43" s="2"/>
      <c r="F43" s="53">
        <v>6171</v>
      </c>
      <c r="G43" s="2">
        <v>5154</v>
      </c>
      <c r="H43" s="2"/>
      <c r="I43" s="14">
        <v>20000</v>
      </c>
      <c r="J43" s="3" t="s">
        <v>39</v>
      </c>
    </row>
    <row r="44" spans="1:10" ht="12">
      <c r="A44" s="2">
        <v>231</v>
      </c>
      <c r="B44" s="2"/>
      <c r="C44" s="2"/>
      <c r="D44" s="2"/>
      <c r="E44" s="2"/>
      <c r="F44" s="53">
        <v>6171</v>
      </c>
      <c r="G44" s="2">
        <v>5161</v>
      </c>
      <c r="H44" s="2"/>
      <c r="I44" s="14">
        <v>3000</v>
      </c>
      <c r="J44" s="3" t="s">
        <v>62</v>
      </c>
    </row>
    <row r="45" spans="1:10" ht="12">
      <c r="A45" s="2">
        <v>231</v>
      </c>
      <c r="B45" s="2"/>
      <c r="C45" s="2"/>
      <c r="D45" s="2"/>
      <c r="E45" s="2"/>
      <c r="F45" s="53">
        <v>6171</v>
      </c>
      <c r="G45" s="2">
        <v>5162</v>
      </c>
      <c r="H45" s="2"/>
      <c r="I45" s="14">
        <v>1500</v>
      </c>
      <c r="J45" s="21" t="s">
        <v>78</v>
      </c>
    </row>
    <row r="46" spans="1:10" ht="12">
      <c r="A46" s="2">
        <v>231</v>
      </c>
      <c r="B46" s="2"/>
      <c r="C46" s="2"/>
      <c r="D46" s="2"/>
      <c r="E46" s="2"/>
      <c r="F46" s="53">
        <v>6171</v>
      </c>
      <c r="G46" s="2">
        <v>5168</v>
      </c>
      <c r="H46" s="2"/>
      <c r="I46" s="14">
        <v>6000</v>
      </c>
      <c r="J46" s="3" t="s">
        <v>91</v>
      </c>
    </row>
    <row r="47" spans="1:10" ht="12">
      <c r="A47" s="2">
        <v>231</v>
      </c>
      <c r="B47" s="2"/>
      <c r="C47" s="2"/>
      <c r="D47" s="2"/>
      <c r="E47" s="2"/>
      <c r="F47" s="53">
        <v>6171</v>
      </c>
      <c r="G47" s="2">
        <v>5169</v>
      </c>
      <c r="H47" s="2"/>
      <c r="I47" s="14">
        <v>100000</v>
      </c>
      <c r="J47" s="3" t="s">
        <v>55</v>
      </c>
    </row>
    <row r="48" spans="1:10" ht="12">
      <c r="A48" s="2">
        <v>231</v>
      </c>
      <c r="B48" s="2"/>
      <c r="C48" s="2"/>
      <c r="D48" s="2"/>
      <c r="E48" s="2"/>
      <c r="F48" s="53">
        <v>6171</v>
      </c>
      <c r="G48" s="2">
        <v>5171</v>
      </c>
      <c r="H48" s="2"/>
      <c r="I48" s="14">
        <v>3000</v>
      </c>
      <c r="J48" s="21" t="s">
        <v>38</v>
      </c>
    </row>
    <row r="49" spans="1:10" ht="12">
      <c r="A49" s="2">
        <v>231</v>
      </c>
      <c r="B49" s="2"/>
      <c r="C49" s="2"/>
      <c r="D49" s="2"/>
      <c r="E49" s="2"/>
      <c r="F49" s="53">
        <v>6171</v>
      </c>
      <c r="G49" s="2">
        <v>5173</v>
      </c>
      <c r="H49" s="2"/>
      <c r="I49" s="14">
        <v>16000</v>
      </c>
      <c r="J49" s="3" t="s">
        <v>56</v>
      </c>
    </row>
    <row r="50" spans="1:10" ht="12">
      <c r="A50" s="2">
        <v>231</v>
      </c>
      <c r="B50" s="2"/>
      <c r="C50" s="2"/>
      <c r="D50" s="2"/>
      <c r="E50" s="2"/>
      <c r="F50" s="53">
        <v>6171</v>
      </c>
      <c r="G50" s="2">
        <v>5175</v>
      </c>
      <c r="H50" s="2"/>
      <c r="I50" s="14">
        <v>1000</v>
      </c>
      <c r="J50" s="21" t="s">
        <v>42</v>
      </c>
    </row>
    <row r="51" spans="1:10" ht="12">
      <c r="A51" s="2">
        <v>231</v>
      </c>
      <c r="B51" s="2"/>
      <c r="C51" s="2"/>
      <c r="D51" s="2"/>
      <c r="E51" s="2"/>
      <c r="F51" s="53">
        <v>6171</v>
      </c>
      <c r="G51" s="2">
        <v>5194</v>
      </c>
      <c r="H51" s="2"/>
      <c r="I51" s="14">
        <v>6000</v>
      </c>
      <c r="J51" s="3" t="s">
        <v>92</v>
      </c>
    </row>
    <row r="52" spans="1:10" ht="12">
      <c r="A52" s="2">
        <v>231</v>
      </c>
      <c r="B52" s="2"/>
      <c r="C52" s="2"/>
      <c r="D52" s="2"/>
      <c r="E52" s="2"/>
      <c r="F52" s="53">
        <v>6171</v>
      </c>
      <c r="G52" s="2">
        <v>5321</v>
      </c>
      <c r="H52" s="2"/>
      <c r="I52" s="14">
        <v>2000</v>
      </c>
      <c r="J52" s="3" t="s">
        <v>93</v>
      </c>
    </row>
    <row r="53" spans="1:10" ht="12">
      <c r="A53" s="2">
        <v>231</v>
      </c>
      <c r="B53" s="2"/>
      <c r="C53" s="2"/>
      <c r="D53" s="2"/>
      <c r="E53" s="2"/>
      <c r="F53" s="53">
        <v>6171</v>
      </c>
      <c r="G53" s="2">
        <v>5329</v>
      </c>
      <c r="H53" s="2"/>
      <c r="I53" s="14">
        <v>5000</v>
      </c>
      <c r="J53" s="3" t="s">
        <v>94</v>
      </c>
    </row>
    <row r="54" spans="1:10" ht="12">
      <c r="A54" s="2">
        <v>231</v>
      </c>
      <c r="B54" s="2"/>
      <c r="C54" s="2"/>
      <c r="D54" s="2"/>
      <c r="E54" s="2"/>
      <c r="F54" s="53">
        <v>6171</v>
      </c>
      <c r="G54" s="2">
        <v>5362</v>
      </c>
      <c r="H54" s="2"/>
      <c r="I54" s="14">
        <v>2000</v>
      </c>
      <c r="J54" s="21" t="s">
        <v>57</v>
      </c>
    </row>
    <row r="55" spans="1:10" ht="12">
      <c r="A55" s="2">
        <v>231</v>
      </c>
      <c r="B55" s="2"/>
      <c r="C55" s="2"/>
      <c r="D55" s="2"/>
      <c r="E55" s="2"/>
      <c r="F55" s="53">
        <v>6310</v>
      </c>
      <c r="G55" s="2">
        <v>5163</v>
      </c>
      <c r="H55" s="2"/>
      <c r="I55" s="14">
        <v>5000</v>
      </c>
      <c r="J55" s="21" t="s">
        <v>54</v>
      </c>
    </row>
    <row r="56" spans="1:10" ht="12">
      <c r="A56" s="2">
        <v>231</v>
      </c>
      <c r="B56" s="2"/>
      <c r="C56" s="2"/>
      <c r="D56" s="2"/>
      <c r="E56" s="2"/>
      <c r="F56" s="53">
        <v>6320</v>
      </c>
      <c r="G56" s="2">
        <v>5163</v>
      </c>
      <c r="H56" s="2"/>
      <c r="I56" s="14">
        <v>13000</v>
      </c>
      <c r="J56" s="21" t="s">
        <v>54</v>
      </c>
    </row>
    <row r="57" spans="1:10" ht="12">
      <c r="A57" s="2">
        <v>231</v>
      </c>
      <c r="B57" s="2"/>
      <c r="C57" s="2"/>
      <c r="D57" s="2"/>
      <c r="E57" s="2"/>
      <c r="F57" s="53">
        <v>6399</v>
      </c>
      <c r="G57" s="2">
        <v>5365</v>
      </c>
      <c r="H57" s="2"/>
      <c r="I57" s="14">
        <v>12000</v>
      </c>
      <c r="J57" s="21" t="s">
        <v>95</v>
      </c>
    </row>
    <row r="58" spans="1:10" ht="12">
      <c r="A58" s="2">
        <v>231</v>
      </c>
      <c r="B58" s="2"/>
      <c r="C58" s="2"/>
      <c r="D58" s="2"/>
      <c r="E58" s="2"/>
      <c r="F58" s="53">
        <v>6402</v>
      </c>
      <c r="G58" s="2">
        <v>5364</v>
      </c>
      <c r="H58" s="2"/>
      <c r="I58" s="14">
        <v>20000</v>
      </c>
      <c r="J58" s="21" t="s">
        <v>96</v>
      </c>
    </row>
    <row r="59" spans="1:10" ht="12">
      <c r="A59" s="2"/>
      <c r="B59" s="2"/>
      <c r="C59" s="2"/>
      <c r="D59" s="2"/>
      <c r="E59" s="2"/>
      <c r="F59" s="53"/>
      <c r="G59" s="2"/>
      <c r="H59" s="2"/>
      <c r="I59" s="14"/>
      <c r="J59" s="21"/>
    </row>
    <row r="60" spans="1:10" ht="12.75" thickBot="1">
      <c r="A60" s="2"/>
      <c r="B60" s="2"/>
      <c r="C60" s="2"/>
      <c r="D60" s="2"/>
      <c r="E60" s="2"/>
      <c r="F60" s="53"/>
      <c r="G60" s="2"/>
      <c r="H60" s="2"/>
      <c r="I60" s="14"/>
      <c r="J60" s="21"/>
    </row>
    <row r="61" spans="1:10" ht="12">
      <c r="A61" s="2"/>
      <c r="B61" s="2"/>
      <c r="C61" s="2"/>
      <c r="D61" s="61" t="s">
        <v>43</v>
      </c>
      <c r="E61" s="62"/>
      <c r="F61" s="62" t="s">
        <v>45</v>
      </c>
      <c r="G61" s="62"/>
      <c r="H61" s="62"/>
      <c r="I61" s="15">
        <f>SUM(I4:I33)</f>
        <v>1221000</v>
      </c>
      <c r="J61" s="11"/>
    </row>
    <row r="62" spans="1:10" ht="12">
      <c r="A62" s="2"/>
      <c r="B62" s="2"/>
      <c r="C62" s="2"/>
      <c r="D62" s="63" t="s">
        <v>44</v>
      </c>
      <c r="E62" s="64"/>
      <c r="F62" s="64" t="s">
        <v>46</v>
      </c>
      <c r="G62" s="64"/>
      <c r="H62" s="64"/>
      <c r="I62" s="14">
        <f>SUM(I34:I60)</f>
        <v>749000</v>
      </c>
      <c r="J62" s="12"/>
    </row>
    <row r="63" spans="1:10" ht="12.75" thickBot="1">
      <c r="A63" s="2"/>
      <c r="B63" s="2"/>
      <c r="C63" s="10"/>
      <c r="D63" s="65" t="s">
        <v>50</v>
      </c>
      <c r="E63" s="66"/>
      <c r="F63" s="66"/>
      <c r="G63" s="66"/>
      <c r="H63" s="67"/>
      <c r="I63" s="16">
        <f>SUM(I61:I62)</f>
        <v>1970000</v>
      </c>
      <c r="J63" s="13"/>
    </row>
    <row r="64" spans="1:10" ht="12">
      <c r="A64" s="2"/>
      <c r="B64" s="2"/>
      <c r="C64" s="10"/>
      <c r="D64" s="2"/>
      <c r="E64" s="2"/>
      <c r="F64" s="2"/>
      <c r="G64" s="2"/>
      <c r="H64" s="10"/>
      <c r="I64" s="25">
        <f>Příjmy!I25</f>
        <v>1904905</v>
      </c>
      <c r="J64" s="54" t="s">
        <v>47</v>
      </c>
    </row>
    <row r="65" spans="1:10" ht="12">
      <c r="A65" s="2"/>
      <c r="B65" s="2"/>
      <c r="C65" s="10"/>
      <c r="D65" s="2"/>
      <c r="E65" s="2"/>
      <c r="F65" s="2"/>
      <c r="G65" s="2"/>
      <c r="H65" s="10"/>
      <c r="I65" s="26">
        <f>I63</f>
        <v>1970000</v>
      </c>
      <c r="J65" s="55" t="s">
        <v>48</v>
      </c>
    </row>
    <row r="66" spans="1:10" ht="12">
      <c r="A66" s="2"/>
      <c r="B66" s="2"/>
      <c r="C66" s="2"/>
      <c r="D66" s="2"/>
      <c r="E66" s="2"/>
      <c r="F66" s="2"/>
      <c r="G66" s="2"/>
      <c r="H66" s="10"/>
      <c r="I66" s="35">
        <v>65095</v>
      </c>
      <c r="J66" s="55" t="s">
        <v>49</v>
      </c>
    </row>
    <row r="67" spans="2:10" ht="12">
      <c r="B67" s="2"/>
      <c r="H67" s="8"/>
      <c r="I67" s="4"/>
      <c r="J67" s="4"/>
    </row>
    <row r="68" spans="8:10" ht="12">
      <c r="H68" s="8"/>
      <c r="I68" s="4"/>
      <c r="J68" s="4"/>
    </row>
    <row r="69" spans="8:10" ht="12">
      <c r="H69" s="8"/>
      <c r="I69" s="4"/>
      <c r="J69" s="4"/>
    </row>
    <row r="70" spans="8:10" ht="12">
      <c r="H70" s="8"/>
      <c r="I70" s="4"/>
      <c r="J70" s="4"/>
    </row>
    <row r="71" spans="8:10" ht="12">
      <c r="H71" s="8"/>
      <c r="I71" s="4"/>
      <c r="J71" s="4"/>
    </row>
    <row r="72" spans="8:10" ht="12">
      <c r="H72" s="8"/>
      <c r="I72" s="4"/>
      <c r="J72" s="4"/>
    </row>
    <row r="73" spans="8:10" ht="12">
      <c r="H73" s="8"/>
      <c r="I73" s="4"/>
      <c r="J73" s="4"/>
    </row>
    <row r="74" spans="8:10" ht="12">
      <c r="H74" s="8"/>
      <c r="I74" s="4"/>
      <c r="J74" s="4"/>
    </row>
    <row r="75" spans="8:10" ht="12">
      <c r="H75" s="8"/>
      <c r="I75" s="4"/>
      <c r="J75" s="4"/>
    </row>
    <row r="76" spans="8:10" ht="12">
      <c r="H76" s="8"/>
      <c r="I76" s="4"/>
      <c r="J76" s="4"/>
    </row>
    <row r="77" spans="8:10" ht="12">
      <c r="H77" s="8"/>
      <c r="I77" s="4"/>
      <c r="J77" s="4"/>
    </row>
    <row r="78" spans="8:10" ht="12">
      <c r="H78" s="8"/>
      <c r="I78" s="4"/>
      <c r="J78" s="4"/>
    </row>
    <row r="79" spans="8:10" ht="12">
      <c r="H79" s="8"/>
      <c r="I79" s="4"/>
      <c r="J79" s="4"/>
    </row>
    <row r="80" spans="8:10" ht="12">
      <c r="H80" s="8"/>
      <c r="I80" s="4"/>
      <c r="J80" s="4"/>
    </row>
    <row r="81" spans="8:10" ht="12">
      <c r="H81" s="8"/>
      <c r="I81" s="4"/>
      <c r="J81" s="4"/>
    </row>
    <row r="82" spans="8:10" ht="12">
      <c r="H82" s="8"/>
      <c r="I82" s="4"/>
      <c r="J82" s="4"/>
    </row>
    <row r="83" spans="8:10" ht="12">
      <c r="H83" s="8"/>
      <c r="I83" s="4"/>
      <c r="J83" s="4"/>
    </row>
    <row r="314" ht="13.5" customHeight="1"/>
  </sheetData>
  <sheetProtection/>
  <mergeCells count="5">
    <mergeCell ref="D61:E61"/>
    <mergeCell ref="D62:E62"/>
    <mergeCell ref="F62:H62"/>
    <mergeCell ref="F61:H61"/>
    <mergeCell ref="D63:H63"/>
  </mergeCells>
  <printOptions gridLines="1"/>
  <pageMargins left="0.7" right="0.7" top="0.75" bottom="0.75" header="0.3" footer="0.3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Stavby silnic a zeleznic,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hromasova</dc:creator>
  <cp:keywords/>
  <dc:description/>
  <cp:lastModifiedBy>Josef Pavlíček</cp:lastModifiedBy>
  <cp:lastPrinted>2022-02-23T09:29:31Z</cp:lastPrinted>
  <dcterms:created xsi:type="dcterms:W3CDTF">2006-11-29T09:16:08Z</dcterms:created>
  <dcterms:modified xsi:type="dcterms:W3CDTF">2022-02-26T09:04:49Z</dcterms:modified>
  <cp:category/>
  <cp:version/>
  <cp:contentType/>
  <cp:contentStatus/>
</cp:coreProperties>
</file>